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filterPrivacy="1" defaultThemeVersion="124226"/>
  <xr:revisionPtr revIDLastSave="0" documentId="13_ncr:1_{0E0E45D6-83AF-4940-AECB-CFFFA4F8EB98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K15" i="1" l="1"/>
  <c r="K9" i="1"/>
</calcChain>
</file>

<file path=xl/sharedStrings.xml><?xml version="1.0" encoding="utf-8"?>
<sst xmlns="http://schemas.openxmlformats.org/spreadsheetml/2006/main" count="313" uniqueCount="228">
  <si>
    <t>შესყიდვის საშუალება</t>
  </si>
  <si>
    <t>დანაყოფის კოდი</t>
  </si>
  <si>
    <t>შესყიდვის დანაყოფის დასახელება</t>
  </si>
  <si>
    <t>ხელშეკრულების დადების თარიღი</t>
  </si>
  <si>
    <t>გამარტივებული ელექტრონული/ელექტრონული ტენდერის სატენდერო განცხადების ნომერი</t>
  </si>
  <si>
    <t>ხელშეკრულების ნომერი</t>
  </si>
  <si>
    <t>ხელშეკრულების ჯამური ღირებულება</t>
  </si>
  <si>
    <t>მიმწოდებელი ორგანიზაციის დასახელება</t>
  </si>
  <si>
    <t>მიმწოდებელი ორგანიზაციის საიდენტიფიკაციო კოდი</t>
  </si>
  <si>
    <t>დაფინანსების წყარო</t>
  </si>
  <si>
    <t>გადახდილი თანხა</t>
  </si>
  <si>
    <t>ბიუჯეტი</t>
  </si>
  <si>
    <t>204493002</t>
  </si>
  <si>
    <t>სსიპ განათლების მართვის საინფორმაციო სისტემა</t>
  </si>
  <si>
    <t>205300048</t>
  </si>
  <si>
    <t>92400000</t>
  </si>
  <si>
    <t>სსიპ დაცვის პოლიციის დეპარტამენტი</t>
  </si>
  <si>
    <t>211350928</t>
  </si>
  <si>
    <t>90900000</t>
  </si>
  <si>
    <t>64200000</t>
  </si>
  <si>
    <t>კ.ტ.</t>
  </si>
  <si>
    <t>50750000</t>
  </si>
  <si>
    <t>23</t>
  </si>
  <si>
    <t>211346202</t>
  </si>
  <si>
    <t>50312000</t>
  </si>
  <si>
    <t>92512000</t>
  </si>
  <si>
    <t>სსიპ საქართველოს ეროვნული არქივი</t>
  </si>
  <si>
    <t>211358957</t>
  </si>
  <si>
    <t>მობილური სატელეფონო მომსახურება</t>
  </si>
  <si>
    <t>შპს "ჯეობიტი"</t>
  </si>
  <si>
    <t>216406486</t>
  </si>
  <si>
    <t>ინტერნეტი</t>
  </si>
  <si>
    <t>55300000</t>
  </si>
  <si>
    <t>შპს "ახალი განათლება"</t>
  </si>
  <si>
    <t>202058735</t>
  </si>
  <si>
    <t>შპს "ახალი ამბები"</t>
  </si>
  <si>
    <t>205075014</t>
  </si>
  <si>
    <t>12</t>
  </si>
  <si>
    <t>13</t>
  </si>
  <si>
    <t>18</t>
  </si>
  <si>
    <t>შპს "ეტალონი 2005"</t>
  </si>
  <si>
    <t>400091486</t>
  </si>
  <si>
    <t>09100000</t>
  </si>
  <si>
    <t>79530000</t>
  </si>
  <si>
    <t>01.02.2019</t>
  </si>
  <si>
    <t>15860000</t>
  </si>
  <si>
    <t>CON170000115</t>
  </si>
  <si>
    <t>შპს "SKY GROUP"</t>
  </si>
  <si>
    <t>სს "სილქნეტი"</t>
  </si>
  <si>
    <t>204566978</t>
  </si>
  <si>
    <t>13001010722</t>
  </si>
  <si>
    <t>203862622</t>
  </si>
  <si>
    <t>ავტომანქანების დაზღვევა</t>
  </si>
  <si>
    <t>ახალი ამბების სააგენტოს მომსახურება</t>
  </si>
  <si>
    <t>ე.ტ</t>
  </si>
  <si>
    <t>50112000</t>
  </si>
  <si>
    <t>50700000</t>
  </si>
  <si>
    <t>შენობის მოწყობილობების შეკეთების მომსახურება</t>
  </si>
  <si>
    <t>63712400</t>
  </si>
  <si>
    <t>72300000</t>
  </si>
  <si>
    <t>01</t>
  </si>
  <si>
    <t>02</t>
  </si>
  <si>
    <t>03</t>
  </si>
  <si>
    <t>შპს "მაიჯიპიესი"</t>
  </si>
  <si>
    <t>04</t>
  </si>
  <si>
    <t>05</t>
  </si>
  <si>
    <t>06</t>
  </si>
  <si>
    <t>07</t>
  </si>
  <si>
    <t>08</t>
  </si>
  <si>
    <t>09</t>
  </si>
  <si>
    <t>202424769</t>
  </si>
  <si>
    <t>10</t>
  </si>
  <si>
    <t>15</t>
  </si>
  <si>
    <t>შპს "ბარისტო"</t>
  </si>
  <si>
    <t>412724002</t>
  </si>
  <si>
    <t>16</t>
  </si>
  <si>
    <t>19</t>
  </si>
  <si>
    <t>21</t>
  </si>
  <si>
    <t>28</t>
  </si>
  <si>
    <t>202886788</t>
  </si>
  <si>
    <t>გ.შ</t>
  </si>
  <si>
    <t>საგზაო მოძრაობის მონიტორინგის მომსახურების შესყიდვა</t>
  </si>
  <si>
    <t>24.12.2021</t>
  </si>
  <si>
    <t>არქივის მომსახურების შესყიდვა</t>
  </si>
  <si>
    <t>64211100</t>
  </si>
  <si>
    <t>საქალაქთაშორისო სატელეფონო მომსახურება</t>
  </si>
  <si>
    <t>ლიფტის ტექნიკური მომსახურების შესყიდვა</t>
  </si>
  <si>
    <t>72415000</t>
  </si>
  <si>
    <t>28.12.2021</t>
  </si>
  <si>
    <t>საწვავი</t>
  </si>
  <si>
    <t>შენობსის დასუფთავების მომსახურება</t>
  </si>
  <si>
    <t>66514110</t>
  </si>
  <si>
    <t>29.12.2021</t>
  </si>
  <si>
    <t>64100000</t>
  </si>
  <si>
    <t>საფოსტო საკურიერო მომსახურება</t>
  </si>
  <si>
    <t>30.12.2021</t>
  </si>
  <si>
    <t>79713000</t>
  </si>
  <si>
    <t>შენობის დაცვის მომსახურება</t>
  </si>
  <si>
    <t>მთარგმნელობითი მომსახურების შესყიდვა</t>
  </si>
  <si>
    <t>05.01.2022</t>
  </si>
  <si>
    <t>22816100</t>
  </si>
  <si>
    <t>ბლოკნოტების შესყიდვა</t>
  </si>
  <si>
    <t>13.01.2021</t>
  </si>
  <si>
    <t>გ.შ (წ)</t>
  </si>
  <si>
    <t>ყავა და მონათესავე პროდუქტების შესყიდვა</t>
  </si>
  <si>
    <t>14.01.2022</t>
  </si>
  <si>
    <t>ე.შ</t>
  </si>
  <si>
    <t>48500000</t>
  </si>
  <si>
    <t>საკომუნიკაციო და მულტიმედიის პაკეტები</t>
  </si>
  <si>
    <t>20.01.2022</t>
  </si>
  <si>
    <t>საბეჭდი მოწყობილობების ტექნიკური შეკეთების მომსახურების შესყიდვა</t>
  </si>
  <si>
    <t>21.01.2022</t>
  </si>
  <si>
    <t>სინქრონული თარგმნის მომსახურების შესყიდვა</t>
  </si>
  <si>
    <t>24.01.2022</t>
  </si>
  <si>
    <t>92111250</t>
  </si>
  <si>
    <t>საიმიჯო ვიდეო რგოლის დამზადების მომსახურების შესყიდვა</t>
  </si>
  <si>
    <t>25.01.2021</t>
  </si>
  <si>
    <t>39330000</t>
  </si>
  <si>
    <t>დეზობარიერების შესყიდვა</t>
  </si>
  <si>
    <t>07.02.2022</t>
  </si>
  <si>
    <t>ავტოსატრანსპორტო საშუალებების შეკეთების მომსახურების შესყიდვა</t>
  </si>
  <si>
    <t>10.02.2022</t>
  </si>
  <si>
    <t>16.02.2022</t>
  </si>
  <si>
    <t>48600000</t>
  </si>
  <si>
    <t>მონაცემთა ბაზისა და ოპერაციული სისტემები</t>
  </si>
  <si>
    <t>32333200</t>
  </si>
  <si>
    <t>ვიდეოკამერები</t>
  </si>
  <si>
    <t>22.02.2022</t>
  </si>
  <si>
    <t>28.02.2022</t>
  </si>
  <si>
    <t>ავტოსადგომთა მომსახურებები</t>
  </si>
  <si>
    <t>02.03.2022</t>
  </si>
  <si>
    <t>მონაცემთა მომსახურება</t>
  </si>
  <si>
    <t>22.03.2022</t>
  </si>
  <si>
    <t>რესტორნ
ებისა და კვების საწარმოების მომსახურეობები</t>
  </si>
  <si>
    <t>24.03.2022</t>
  </si>
  <si>
    <t xml:space="preserve">09200000    </t>
  </si>
  <si>
    <t>ძრავის ზეთების შესყიდვა</t>
  </si>
  <si>
    <t>25.03.2022</t>
  </si>
  <si>
    <t>42900000</t>
  </si>
  <si>
    <t>ძრავის ზეთის ფილტრების შესყიდვა</t>
  </si>
  <si>
    <t>30197630</t>
  </si>
  <si>
    <t>საბეჭდი ქაღალდი</t>
  </si>
  <si>
    <t>29.03.2022</t>
  </si>
  <si>
    <t>79995200 
79999100</t>
  </si>
  <si>
    <t>კატალოგიზაცია
სკანირება</t>
  </si>
  <si>
    <t>31.03.2022</t>
  </si>
  <si>
    <t>CMR210154911</t>
  </si>
  <si>
    <t>205216176  </t>
  </si>
  <si>
    <t>CMR210154915</t>
  </si>
  <si>
    <t>საკუთარი</t>
  </si>
  <si>
    <t>CMR210154918</t>
  </si>
  <si>
    <t>შპს "ჯეონეთი"</t>
  </si>
  <si>
    <t>204918321</t>
  </si>
  <si>
    <t>CMR210154922</t>
  </si>
  <si>
    <t>შპს "სერვის ლიფტი</t>
  </si>
  <si>
    <t>CMR210154937</t>
  </si>
  <si>
    <t>შპს რომპეტროლ საქართველი</t>
  </si>
  <si>
    <t>სს სადაზღვევო კომპანია უნისონი</t>
  </si>
  <si>
    <t>404393152</t>
  </si>
  <si>
    <t>შპს "საინფორმაციო კომუნიკაციების სისტემები"</t>
  </si>
  <si>
    <t>204885810</t>
  </si>
  <si>
    <t>CMR210154960</t>
  </si>
  <si>
    <t>320105/06/1</t>
  </si>
  <si>
    <t>შპს "თბილისის ბიზნეს სახლი"</t>
  </si>
  <si>
    <t>204564293</t>
  </si>
  <si>
    <t>CMR220009134</t>
  </si>
  <si>
    <t>11</t>
  </si>
  <si>
    <t>შპს "ბრენდჰენდი"</t>
  </si>
  <si>
    <t>405326115</t>
  </si>
  <si>
    <t>CMR220009137</t>
  </si>
  <si>
    <t>CMR220009444</t>
  </si>
  <si>
    <t>127555381</t>
  </si>
  <si>
    <t>Zoom Video Communications, Inc.</t>
  </si>
  <si>
    <t>CMR220011752</t>
  </si>
  <si>
    <t>CMR220011753</t>
  </si>
  <si>
    <t>14</t>
  </si>
  <si>
    <t>CMR220011755</t>
  </si>
  <si>
    <t>CMR220014677</t>
  </si>
  <si>
    <t>ფ/პ "გიორგი მაღულარია"</t>
  </si>
  <si>
    <t>01018001095</t>
  </si>
  <si>
    <t>CMR220014681</t>
  </si>
  <si>
    <t>17</t>
  </si>
  <si>
    <t>ფ/პ "ლევან ყულიაშვილი"</t>
  </si>
  <si>
    <t>10001057954</t>
  </si>
  <si>
    <t>CON210000483</t>
  </si>
  <si>
    <t>შპს „ბუგასი"</t>
  </si>
  <si>
    <t>202431029</t>
  </si>
  <si>
    <t>NAT220000665</t>
  </si>
  <si>
    <t>შპს "ბენი მოტორსი"</t>
  </si>
  <si>
    <t>402109525</t>
  </si>
  <si>
    <t>CMR220033793</t>
  </si>
  <si>
    <t>20</t>
  </si>
  <si>
    <t>ი/მ „თეიმურაზ ბერიშვილი"</t>
  </si>
  <si>
    <t>34001005370</t>
  </si>
  <si>
    <t>CMR220036832</t>
  </si>
  <si>
    <t>22</t>
  </si>
  <si>
    <t>შპს „ადა"</t>
  </si>
  <si>
    <t>405027830</t>
  </si>
  <si>
    <t>CMR220038778</t>
  </si>
  <si>
    <t>INV132846679</t>
  </si>
  <si>
    <t>CMR220039860</t>
  </si>
  <si>
    <t>შპს თბილისის სატრანსპორტო კომპანია</t>
  </si>
  <si>
    <t>CMR220047658</t>
  </si>
  <si>
    <t>24</t>
  </si>
  <si>
    <t>სსიპ „საქართველოს საკანონმდებლო მაცნე"</t>
  </si>
  <si>
    <t xml:space="preserve">CMR220045633
</t>
  </si>
  <si>
    <t xml:space="preserve">CMR220047992
</t>
  </si>
  <si>
    <t>25</t>
  </si>
  <si>
    <t>ი/მ „ქეთევან ბრაგვაძე"</t>
  </si>
  <si>
    <t>CON210000540</t>
  </si>
  <si>
    <t>26</t>
  </si>
  <si>
    <t>შპს „თეგეტა რითეილი"</t>
  </si>
  <si>
    <t>405408811</t>
  </si>
  <si>
    <t>CMR220050351</t>
  </si>
  <si>
    <t>27</t>
  </si>
  <si>
    <t>შპს „პენსან ჯორჯია"</t>
  </si>
  <si>
    <t>404870760</t>
  </si>
  <si>
    <t>NAT220005000</t>
  </si>
  <si>
    <t>შპს „ზიკომპანი"</t>
  </si>
  <si>
    <t>18.03.2022</t>
  </si>
  <si>
    <t>404534795</t>
  </si>
  <si>
    <t>NAT210024612</t>
  </si>
  <si>
    <t xml:space="preserve">	NAT210023086</t>
  </si>
  <si>
    <t>CMR220033790</t>
  </si>
  <si>
    <t>CON210000489</t>
  </si>
  <si>
    <t>NAT210023436</t>
  </si>
  <si>
    <t>CON210000469</t>
  </si>
  <si>
    <t>INV137740546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</si>
</sst>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sz val="10.5"/>
      <color theme="1"/>
      <name val="Sylfaen"/>
      <family val="1"/>
      <charset val="204"/>
    </font>
    <font>
      <sz val="11"/>
      <color rgb="FF222222"/>
      <name val="Sylfaen"/>
      <family val="1"/>
      <charset val="204"/>
    </font>
    <font>
      <b/>
      <sz val="12"/>
      <color indexed="8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1"/>
      <color rgb="FF000000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3" borderId="0" xfId="0" applyFont="1" applyFill="1"/>
    <xf numFmtId="2" fontId="2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view="pageBreakPreview" zoomScaleNormal="110" zoomScaleSheetLayoutView="100" workbookViewId="0">
      <pane ySplit="1" topLeftCell="A2" activePane="bottomLeft" state="frozen"/>
      <selection pane="bottomLeft" activeCell="D49" sqref="D49"/>
    </sheetView>
  </sheetViews>
  <sheetFormatPr defaultRowHeight="15" x14ac:dyDescent="0.25"/>
  <cols>
    <col min="1" max="1" width="16.5703125" style="11" customWidth="1"/>
    <col min="2" max="2" width="17.42578125" style="11" customWidth="1"/>
    <col min="3" max="3" width="22.28515625" style="11" customWidth="1"/>
    <col min="4" max="4" width="22" style="11" customWidth="1"/>
    <col min="5" max="6" width="21.140625" style="11" customWidth="1"/>
    <col min="7" max="7" width="17.5703125" style="11" customWidth="1"/>
    <col min="8" max="8" width="19.85546875" style="11" customWidth="1"/>
    <col min="9" max="9" width="21.42578125" style="11" customWidth="1"/>
    <col min="10" max="10" width="14.5703125" style="11" customWidth="1"/>
    <col min="11" max="11" width="18.7109375" style="17" customWidth="1"/>
    <col min="12" max="16384" width="9.140625" style="11"/>
  </cols>
  <sheetData>
    <row r="1" spans="1:11" ht="126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0" t="s">
        <v>10</v>
      </c>
    </row>
    <row r="2" spans="1:11" s="12" customFormat="1" ht="54" x14ac:dyDescent="0.25">
      <c r="A2" s="1" t="s">
        <v>20</v>
      </c>
      <c r="B2" s="1" t="s">
        <v>19</v>
      </c>
      <c r="C2" s="1" t="s">
        <v>28</v>
      </c>
      <c r="D2" s="1" t="s">
        <v>44</v>
      </c>
      <c r="E2" s="16" t="s">
        <v>46</v>
      </c>
      <c r="F2" s="1" t="s">
        <v>22</v>
      </c>
      <c r="G2" s="2">
        <v>28700</v>
      </c>
      <c r="H2" s="1" t="s">
        <v>48</v>
      </c>
      <c r="I2" s="1" t="s">
        <v>49</v>
      </c>
      <c r="J2" s="1" t="s">
        <v>11</v>
      </c>
      <c r="K2" s="2">
        <v>1560.92</v>
      </c>
    </row>
    <row r="3" spans="1:11" s="12" customFormat="1" ht="60" x14ac:dyDescent="0.25">
      <c r="A3" s="3" t="s">
        <v>80</v>
      </c>
      <c r="B3" s="3">
        <v>63712710</v>
      </c>
      <c r="C3" s="3" t="s">
        <v>81</v>
      </c>
      <c r="D3" s="3" t="s">
        <v>82</v>
      </c>
      <c r="E3" s="3" t="s">
        <v>146</v>
      </c>
      <c r="F3" s="3" t="s">
        <v>60</v>
      </c>
      <c r="G3" s="4">
        <v>1320</v>
      </c>
      <c r="H3" s="3" t="s">
        <v>63</v>
      </c>
      <c r="I3" s="3" t="s">
        <v>147</v>
      </c>
      <c r="J3" s="3" t="s">
        <v>11</v>
      </c>
      <c r="K3" s="13">
        <v>220</v>
      </c>
    </row>
    <row r="4" spans="1:11" s="12" customFormat="1" ht="45" x14ac:dyDescent="0.25">
      <c r="A4" s="3" t="s">
        <v>80</v>
      </c>
      <c r="B4" s="3" t="s">
        <v>25</v>
      </c>
      <c r="C4" s="3" t="s">
        <v>83</v>
      </c>
      <c r="D4" s="3" t="s">
        <v>82</v>
      </c>
      <c r="E4" s="3" t="s">
        <v>148</v>
      </c>
      <c r="F4" s="3" t="s">
        <v>61</v>
      </c>
      <c r="G4" s="4">
        <v>5000</v>
      </c>
      <c r="H4" s="3" t="s">
        <v>26</v>
      </c>
      <c r="I4" s="3" t="s">
        <v>27</v>
      </c>
      <c r="J4" s="3" t="s">
        <v>149</v>
      </c>
      <c r="K4" s="8">
        <v>490</v>
      </c>
    </row>
    <row r="5" spans="1:11" s="12" customFormat="1" ht="45" x14ac:dyDescent="0.25">
      <c r="A5" s="3" t="s">
        <v>80</v>
      </c>
      <c r="B5" s="3" t="s">
        <v>84</v>
      </c>
      <c r="C5" s="3" t="s">
        <v>85</v>
      </c>
      <c r="D5" s="3" t="s">
        <v>82</v>
      </c>
      <c r="E5" s="3" t="s">
        <v>150</v>
      </c>
      <c r="F5" s="3" t="s">
        <v>62</v>
      </c>
      <c r="G5" s="4">
        <v>1000</v>
      </c>
      <c r="H5" s="3" t="s">
        <v>151</v>
      </c>
      <c r="I5" s="3" t="s">
        <v>152</v>
      </c>
      <c r="J5" s="3" t="s">
        <v>11</v>
      </c>
      <c r="K5" s="13">
        <v>62.17</v>
      </c>
    </row>
    <row r="6" spans="1:11" s="12" customFormat="1" ht="87.75" customHeight="1" x14ac:dyDescent="0.25">
      <c r="A6" s="3" t="s">
        <v>80</v>
      </c>
      <c r="B6" s="3" t="s">
        <v>21</v>
      </c>
      <c r="C6" s="3" t="s">
        <v>86</v>
      </c>
      <c r="D6" s="3" t="s">
        <v>82</v>
      </c>
      <c r="E6" s="6" t="s">
        <v>153</v>
      </c>
      <c r="F6" s="3" t="s">
        <v>64</v>
      </c>
      <c r="G6" s="4">
        <v>1800</v>
      </c>
      <c r="H6" s="3" t="s">
        <v>154</v>
      </c>
      <c r="I6" s="3" t="s">
        <v>23</v>
      </c>
      <c r="J6" s="3" t="s">
        <v>11</v>
      </c>
      <c r="K6" s="13">
        <v>300</v>
      </c>
    </row>
    <row r="7" spans="1:11" s="12" customFormat="1" ht="60" x14ac:dyDescent="0.25">
      <c r="A7" s="3" t="s">
        <v>80</v>
      </c>
      <c r="B7" s="3" t="s">
        <v>87</v>
      </c>
      <c r="C7" s="3" t="s">
        <v>31</v>
      </c>
      <c r="D7" s="3" t="s">
        <v>88</v>
      </c>
      <c r="E7" s="3" t="s">
        <v>155</v>
      </c>
      <c r="F7" s="3" t="s">
        <v>65</v>
      </c>
      <c r="G7" s="4">
        <v>62172</v>
      </c>
      <c r="H7" s="3" t="s">
        <v>13</v>
      </c>
      <c r="I7" s="3" t="s">
        <v>14</v>
      </c>
      <c r="J7" s="3" t="s">
        <v>11</v>
      </c>
      <c r="K7" s="8">
        <v>10362</v>
      </c>
    </row>
    <row r="8" spans="1:11" s="12" customFormat="1" ht="30" x14ac:dyDescent="0.25">
      <c r="A8" s="3" t="s">
        <v>20</v>
      </c>
      <c r="B8" s="3" t="s">
        <v>42</v>
      </c>
      <c r="C8" s="3" t="s">
        <v>89</v>
      </c>
      <c r="D8" s="3" t="s">
        <v>88</v>
      </c>
      <c r="E8" s="3" t="s">
        <v>224</v>
      </c>
      <c r="F8" s="3" t="s">
        <v>66</v>
      </c>
      <c r="G8" s="4">
        <v>29746</v>
      </c>
      <c r="H8" s="3" t="s">
        <v>156</v>
      </c>
      <c r="I8" s="3" t="s">
        <v>12</v>
      </c>
      <c r="J8" s="3" t="s">
        <v>11</v>
      </c>
      <c r="K8" s="13">
        <v>3760.66</v>
      </c>
    </row>
    <row r="9" spans="1:11" s="12" customFormat="1" ht="45" x14ac:dyDescent="0.25">
      <c r="A9" s="3" t="s">
        <v>54</v>
      </c>
      <c r="B9" s="3" t="s">
        <v>18</v>
      </c>
      <c r="C9" s="3" t="s">
        <v>90</v>
      </c>
      <c r="D9" s="3" t="s">
        <v>88</v>
      </c>
      <c r="E9" s="3" t="s">
        <v>225</v>
      </c>
      <c r="F9" s="3" t="s">
        <v>67</v>
      </c>
      <c r="G9" s="4">
        <v>31913.97</v>
      </c>
      <c r="H9" s="3" t="s">
        <v>47</v>
      </c>
      <c r="I9" s="3" t="s">
        <v>70</v>
      </c>
      <c r="J9" s="3" t="s">
        <v>11</v>
      </c>
      <c r="K9" s="13">
        <f>2659.5*2</f>
        <v>5319</v>
      </c>
    </row>
    <row r="10" spans="1:11" s="12" customFormat="1" ht="30" x14ac:dyDescent="0.25">
      <c r="A10" s="3" t="s">
        <v>20</v>
      </c>
      <c r="B10" s="3" t="s">
        <v>91</v>
      </c>
      <c r="C10" s="3" t="s">
        <v>52</v>
      </c>
      <c r="D10" s="3" t="s">
        <v>92</v>
      </c>
      <c r="E10" s="3" t="s">
        <v>226</v>
      </c>
      <c r="F10" s="3" t="s">
        <v>68</v>
      </c>
      <c r="G10" s="4">
        <v>1624.08</v>
      </c>
      <c r="H10" s="3" t="s">
        <v>157</v>
      </c>
      <c r="I10" s="3" t="s">
        <v>158</v>
      </c>
      <c r="J10" s="3" t="s">
        <v>11</v>
      </c>
      <c r="K10" s="13">
        <v>262.54000000000002</v>
      </c>
    </row>
    <row r="11" spans="1:11" s="12" customFormat="1" ht="60" x14ac:dyDescent="0.25">
      <c r="A11" s="3" t="s">
        <v>54</v>
      </c>
      <c r="B11" s="3" t="s">
        <v>93</v>
      </c>
      <c r="C11" s="3" t="s">
        <v>94</v>
      </c>
      <c r="D11" s="3" t="s">
        <v>95</v>
      </c>
      <c r="E11" s="3" t="s">
        <v>221</v>
      </c>
      <c r="F11" s="3" t="s">
        <v>69</v>
      </c>
      <c r="G11" s="4">
        <v>37522</v>
      </c>
      <c r="H11" s="3" t="s">
        <v>159</v>
      </c>
      <c r="I11" s="3" t="s">
        <v>160</v>
      </c>
      <c r="J11" s="3" t="s">
        <v>11</v>
      </c>
      <c r="K11" s="13">
        <v>5658</v>
      </c>
    </row>
    <row r="12" spans="1:11" s="12" customFormat="1" ht="45" x14ac:dyDescent="0.25">
      <c r="A12" s="3" t="s">
        <v>80</v>
      </c>
      <c r="B12" s="3" t="s">
        <v>96</v>
      </c>
      <c r="C12" s="3" t="s">
        <v>97</v>
      </c>
      <c r="D12" s="3" t="s">
        <v>92</v>
      </c>
      <c r="E12" s="3" t="s">
        <v>161</v>
      </c>
      <c r="F12" s="3" t="s">
        <v>162</v>
      </c>
      <c r="G12" s="4">
        <v>48720</v>
      </c>
      <c r="H12" s="3" t="s">
        <v>16</v>
      </c>
      <c r="I12" s="3" t="s">
        <v>17</v>
      </c>
      <c r="J12" s="3" t="s">
        <v>11</v>
      </c>
      <c r="K12" s="13">
        <v>8120</v>
      </c>
    </row>
    <row r="13" spans="1:11" s="12" customFormat="1" ht="45" x14ac:dyDescent="0.25">
      <c r="A13" s="3" t="s">
        <v>54</v>
      </c>
      <c r="B13" s="3" t="s">
        <v>43</v>
      </c>
      <c r="C13" s="3" t="s">
        <v>98</v>
      </c>
      <c r="D13" s="3" t="s">
        <v>99</v>
      </c>
      <c r="E13" s="3" t="s">
        <v>222</v>
      </c>
      <c r="F13" s="3" t="s">
        <v>71</v>
      </c>
      <c r="G13" s="4">
        <v>15000</v>
      </c>
      <c r="H13" s="3" t="s">
        <v>163</v>
      </c>
      <c r="I13" s="3" t="s">
        <v>164</v>
      </c>
      <c r="J13" s="3" t="s">
        <v>149</v>
      </c>
      <c r="K13" s="13">
        <v>2716.24</v>
      </c>
    </row>
    <row r="14" spans="1:11" s="12" customFormat="1" ht="30" x14ac:dyDescent="0.25">
      <c r="A14" s="3" t="s">
        <v>80</v>
      </c>
      <c r="B14" s="3" t="s">
        <v>100</v>
      </c>
      <c r="C14" s="3" t="s">
        <v>101</v>
      </c>
      <c r="D14" s="3" t="s">
        <v>102</v>
      </c>
      <c r="E14" s="3" t="s">
        <v>165</v>
      </c>
      <c r="F14" s="3" t="s">
        <v>166</v>
      </c>
      <c r="G14" s="4">
        <v>375</v>
      </c>
      <c r="H14" s="3" t="s">
        <v>167</v>
      </c>
      <c r="I14" s="3" t="s">
        <v>168</v>
      </c>
      <c r="J14" s="3" t="s">
        <v>11</v>
      </c>
      <c r="K14" s="13">
        <v>375</v>
      </c>
    </row>
    <row r="15" spans="1:11" s="12" customFormat="1" ht="45" x14ac:dyDescent="0.25">
      <c r="A15" s="3" t="s">
        <v>103</v>
      </c>
      <c r="B15" s="3" t="s">
        <v>45</v>
      </c>
      <c r="C15" s="3" t="s">
        <v>104</v>
      </c>
      <c r="D15" s="3" t="s">
        <v>105</v>
      </c>
      <c r="E15" s="3" t="s">
        <v>169</v>
      </c>
      <c r="F15" s="3" t="s">
        <v>37</v>
      </c>
      <c r="G15" s="4">
        <v>6000</v>
      </c>
      <c r="H15" s="3" t="s">
        <v>73</v>
      </c>
      <c r="I15" s="3" t="s">
        <v>74</v>
      </c>
      <c r="J15" s="3" t="s">
        <v>11</v>
      </c>
      <c r="K15" s="13">
        <f>324*4</f>
        <v>1296</v>
      </c>
    </row>
    <row r="16" spans="1:11" s="12" customFormat="1" ht="45" x14ac:dyDescent="0.25">
      <c r="A16" s="3" t="s">
        <v>106</v>
      </c>
      <c r="B16" s="3" t="s">
        <v>107</v>
      </c>
      <c r="C16" s="3" t="s">
        <v>108</v>
      </c>
      <c r="D16" s="3" t="s">
        <v>109</v>
      </c>
      <c r="E16" s="3" t="s">
        <v>170</v>
      </c>
      <c r="F16" s="3" t="s">
        <v>171</v>
      </c>
      <c r="G16" s="4">
        <v>1086.94</v>
      </c>
      <c r="H16" s="5" t="s">
        <v>172</v>
      </c>
      <c r="I16" s="3"/>
      <c r="J16" s="3" t="s">
        <v>11</v>
      </c>
      <c r="K16" s="13">
        <v>1086.94</v>
      </c>
    </row>
    <row r="17" spans="1:11" s="12" customFormat="1" ht="90" x14ac:dyDescent="0.25">
      <c r="A17" s="3" t="s">
        <v>80</v>
      </c>
      <c r="B17" s="3" t="s">
        <v>24</v>
      </c>
      <c r="C17" s="3" t="s">
        <v>110</v>
      </c>
      <c r="D17" s="3" t="s">
        <v>111</v>
      </c>
      <c r="E17" s="3" t="s">
        <v>173</v>
      </c>
      <c r="F17" s="3" t="s">
        <v>38</v>
      </c>
      <c r="G17" s="4">
        <v>4950</v>
      </c>
      <c r="H17" s="3" t="s">
        <v>29</v>
      </c>
      <c r="I17" s="3" t="s">
        <v>30</v>
      </c>
      <c r="J17" s="3" t="s">
        <v>11</v>
      </c>
      <c r="K17" s="13">
        <v>448</v>
      </c>
    </row>
    <row r="18" spans="1:11" s="12" customFormat="1" ht="45" x14ac:dyDescent="0.25">
      <c r="A18" s="3" t="s">
        <v>80</v>
      </c>
      <c r="B18" s="3" t="s">
        <v>15</v>
      </c>
      <c r="C18" s="3" t="s">
        <v>53</v>
      </c>
      <c r="D18" s="3" t="s">
        <v>111</v>
      </c>
      <c r="E18" s="3" t="s">
        <v>174</v>
      </c>
      <c r="F18" s="3" t="s">
        <v>175</v>
      </c>
      <c r="G18" s="4">
        <v>4537.5</v>
      </c>
      <c r="H18" s="3" t="s">
        <v>35</v>
      </c>
      <c r="I18" s="3" t="s">
        <v>36</v>
      </c>
      <c r="J18" s="3" t="s">
        <v>11</v>
      </c>
      <c r="K18" s="13">
        <v>412.5</v>
      </c>
    </row>
    <row r="19" spans="1:11" s="12" customFormat="1" ht="45" x14ac:dyDescent="0.25">
      <c r="A19" s="3" t="s">
        <v>80</v>
      </c>
      <c r="B19" s="3" t="s">
        <v>15</v>
      </c>
      <c r="C19" s="3" t="s">
        <v>53</v>
      </c>
      <c r="D19" s="3" t="s">
        <v>111</v>
      </c>
      <c r="E19" s="3" t="s">
        <v>176</v>
      </c>
      <c r="F19" s="3" t="s">
        <v>72</v>
      </c>
      <c r="G19" s="4">
        <v>2250</v>
      </c>
      <c r="H19" s="3" t="s">
        <v>33</v>
      </c>
      <c r="I19" s="3" t="s">
        <v>34</v>
      </c>
      <c r="J19" s="3" t="s">
        <v>149</v>
      </c>
      <c r="K19" s="13">
        <v>250</v>
      </c>
    </row>
    <row r="20" spans="1:11" s="12" customFormat="1" ht="60" x14ac:dyDescent="0.25">
      <c r="A20" s="3" t="s">
        <v>80</v>
      </c>
      <c r="B20" s="3" t="s">
        <v>43</v>
      </c>
      <c r="C20" s="3" t="s">
        <v>112</v>
      </c>
      <c r="D20" s="3" t="s">
        <v>113</v>
      </c>
      <c r="E20" s="3" t="s">
        <v>177</v>
      </c>
      <c r="F20" s="3" t="s">
        <v>75</v>
      </c>
      <c r="G20" s="4">
        <v>4950</v>
      </c>
      <c r="H20" s="3" t="s">
        <v>178</v>
      </c>
      <c r="I20" s="3" t="s">
        <v>179</v>
      </c>
      <c r="J20" s="3" t="s">
        <v>11</v>
      </c>
      <c r="K20" s="13">
        <v>4950</v>
      </c>
    </row>
    <row r="21" spans="1:11" s="12" customFormat="1" ht="75" x14ac:dyDescent="0.25">
      <c r="A21" s="3" t="s">
        <v>80</v>
      </c>
      <c r="B21" s="3" t="s">
        <v>114</v>
      </c>
      <c r="C21" s="3" t="s">
        <v>115</v>
      </c>
      <c r="D21" s="3" t="s">
        <v>116</v>
      </c>
      <c r="E21" s="3" t="s">
        <v>180</v>
      </c>
      <c r="F21" s="3" t="s">
        <v>181</v>
      </c>
      <c r="G21" s="4">
        <v>3827</v>
      </c>
      <c r="H21" s="3" t="s">
        <v>182</v>
      </c>
      <c r="I21" s="3" t="s">
        <v>183</v>
      </c>
      <c r="J21" s="3" t="s">
        <v>11</v>
      </c>
      <c r="K21" s="13">
        <v>3827</v>
      </c>
    </row>
    <row r="22" spans="1:11" s="12" customFormat="1" ht="30" x14ac:dyDescent="0.25">
      <c r="A22" s="3" t="s">
        <v>20</v>
      </c>
      <c r="B22" s="3" t="s">
        <v>117</v>
      </c>
      <c r="C22" s="3" t="s">
        <v>118</v>
      </c>
      <c r="D22" s="3" t="s">
        <v>119</v>
      </c>
      <c r="E22" s="18" t="s">
        <v>184</v>
      </c>
      <c r="F22" s="3" t="s">
        <v>39</v>
      </c>
      <c r="G22" s="4">
        <v>185.85</v>
      </c>
      <c r="H22" s="3" t="s">
        <v>185</v>
      </c>
      <c r="I22" s="3" t="s">
        <v>186</v>
      </c>
      <c r="J22" s="5" t="s">
        <v>11</v>
      </c>
      <c r="K22" s="13">
        <v>185.85</v>
      </c>
    </row>
    <row r="23" spans="1:11" s="12" customFormat="1" ht="75" x14ac:dyDescent="0.25">
      <c r="A23" s="3" t="s">
        <v>54</v>
      </c>
      <c r="B23" s="3" t="s">
        <v>55</v>
      </c>
      <c r="C23" s="3" t="s">
        <v>120</v>
      </c>
      <c r="D23" s="3" t="s">
        <v>121</v>
      </c>
      <c r="E23" s="15" t="s">
        <v>187</v>
      </c>
      <c r="F23" s="3" t="s">
        <v>76</v>
      </c>
      <c r="G23" s="4">
        <v>20000</v>
      </c>
      <c r="H23" s="3" t="s">
        <v>188</v>
      </c>
      <c r="I23" s="3" t="s">
        <v>189</v>
      </c>
      <c r="J23" s="3" t="s">
        <v>149</v>
      </c>
      <c r="K23" s="13">
        <v>1283.01</v>
      </c>
    </row>
    <row r="24" spans="1:11" s="12" customFormat="1" ht="60" x14ac:dyDescent="0.25">
      <c r="A24" s="3" t="s">
        <v>80</v>
      </c>
      <c r="B24" s="3" t="s">
        <v>56</v>
      </c>
      <c r="C24" s="3" t="s">
        <v>57</v>
      </c>
      <c r="D24" s="3" t="s">
        <v>122</v>
      </c>
      <c r="E24" s="3" t="s">
        <v>223</v>
      </c>
      <c r="F24" s="3" t="s">
        <v>191</v>
      </c>
      <c r="G24" s="4">
        <v>3150</v>
      </c>
      <c r="H24" s="3" t="s">
        <v>40</v>
      </c>
      <c r="I24" s="3" t="s">
        <v>41</v>
      </c>
      <c r="J24" s="3" t="s">
        <v>149</v>
      </c>
      <c r="K24" s="13"/>
    </row>
    <row r="25" spans="1:11" s="12" customFormat="1" ht="45" x14ac:dyDescent="0.25">
      <c r="A25" s="3" t="s">
        <v>80</v>
      </c>
      <c r="B25" s="3" t="s">
        <v>123</v>
      </c>
      <c r="C25" s="3" t="s">
        <v>124</v>
      </c>
      <c r="D25" s="3" t="s">
        <v>122</v>
      </c>
      <c r="E25" s="3" t="s">
        <v>190</v>
      </c>
      <c r="F25" s="3" t="s">
        <v>77</v>
      </c>
      <c r="G25" s="4">
        <v>4950</v>
      </c>
      <c r="H25" s="3" t="s">
        <v>192</v>
      </c>
      <c r="I25" s="3" t="s">
        <v>193</v>
      </c>
      <c r="J25" s="3" t="s">
        <v>11</v>
      </c>
      <c r="K25" s="13">
        <v>4950</v>
      </c>
    </row>
    <row r="26" spans="1:11" s="12" customFormat="1" ht="42" customHeight="1" x14ac:dyDescent="0.25">
      <c r="A26" s="3" t="s">
        <v>80</v>
      </c>
      <c r="B26" s="3" t="s">
        <v>125</v>
      </c>
      <c r="C26" s="3" t="s">
        <v>126</v>
      </c>
      <c r="D26" s="3" t="s">
        <v>127</v>
      </c>
      <c r="E26" s="3" t="s">
        <v>194</v>
      </c>
      <c r="F26" s="3" t="s">
        <v>195</v>
      </c>
      <c r="G26" s="4">
        <v>778</v>
      </c>
      <c r="H26" s="3" t="s">
        <v>196</v>
      </c>
      <c r="I26" s="3" t="s">
        <v>197</v>
      </c>
      <c r="J26" s="3" t="s">
        <v>11</v>
      </c>
      <c r="K26" s="13">
        <v>778</v>
      </c>
    </row>
    <row r="27" spans="1:11" s="12" customFormat="1" ht="45" x14ac:dyDescent="0.25">
      <c r="A27" s="3" t="s">
        <v>80</v>
      </c>
      <c r="B27" s="3" t="s">
        <v>107</v>
      </c>
      <c r="C27" s="3" t="s">
        <v>108</v>
      </c>
      <c r="D27" s="3" t="s">
        <v>128</v>
      </c>
      <c r="E27" s="3" t="s">
        <v>198</v>
      </c>
      <c r="F27" s="3" t="s">
        <v>199</v>
      </c>
      <c r="G27" s="4">
        <v>1158.55</v>
      </c>
      <c r="H27" s="5" t="s">
        <v>172</v>
      </c>
      <c r="I27" s="3"/>
      <c r="J27" s="3" t="s">
        <v>11</v>
      </c>
      <c r="K27" s="13">
        <v>1158.55</v>
      </c>
    </row>
    <row r="28" spans="1:11" s="12" customFormat="1" ht="45" x14ac:dyDescent="0.25">
      <c r="A28" s="3" t="s">
        <v>80</v>
      </c>
      <c r="B28" s="3" t="s">
        <v>58</v>
      </c>
      <c r="C28" s="3" t="s">
        <v>129</v>
      </c>
      <c r="D28" s="3" t="s">
        <v>130</v>
      </c>
      <c r="E28" s="3" t="s">
        <v>200</v>
      </c>
      <c r="F28" s="3" t="s">
        <v>22</v>
      </c>
      <c r="G28" s="4">
        <v>250</v>
      </c>
      <c r="H28" s="3" t="s">
        <v>201</v>
      </c>
      <c r="I28" s="3" t="s">
        <v>79</v>
      </c>
      <c r="J28" s="3" t="s">
        <v>11</v>
      </c>
      <c r="K28" s="13">
        <v>250</v>
      </c>
    </row>
    <row r="29" spans="1:11" s="12" customFormat="1" ht="60" x14ac:dyDescent="0.25">
      <c r="A29" s="3" t="s">
        <v>80</v>
      </c>
      <c r="B29" s="3" t="s">
        <v>59</v>
      </c>
      <c r="C29" s="3" t="s">
        <v>131</v>
      </c>
      <c r="D29" s="3" t="s">
        <v>132</v>
      </c>
      <c r="E29" s="3" t="s">
        <v>202</v>
      </c>
      <c r="F29" s="3" t="s">
        <v>203</v>
      </c>
      <c r="G29" s="4">
        <v>9750</v>
      </c>
      <c r="H29" s="3" t="s">
        <v>204</v>
      </c>
      <c r="I29" s="3" t="s">
        <v>51</v>
      </c>
      <c r="J29" s="3" t="s">
        <v>11</v>
      </c>
      <c r="K29" s="13"/>
    </row>
    <row r="30" spans="1:11" s="12" customFormat="1" ht="45" x14ac:dyDescent="0.25">
      <c r="A30" s="3" t="s">
        <v>106</v>
      </c>
      <c r="B30" s="3" t="s">
        <v>107</v>
      </c>
      <c r="C30" s="3" t="s">
        <v>108</v>
      </c>
      <c r="D30" s="3" t="s">
        <v>219</v>
      </c>
      <c r="E30" s="3" t="s">
        <v>205</v>
      </c>
      <c r="F30" s="3" t="s">
        <v>227</v>
      </c>
      <c r="G30" s="4">
        <v>1139.98</v>
      </c>
      <c r="H30" s="5" t="s">
        <v>172</v>
      </c>
      <c r="I30" s="3"/>
      <c r="J30" s="3" t="s">
        <v>11</v>
      </c>
      <c r="K30" s="13">
        <v>1139.98</v>
      </c>
    </row>
    <row r="31" spans="1:11" s="12" customFormat="1" ht="60" x14ac:dyDescent="0.25">
      <c r="A31" s="3" t="s">
        <v>80</v>
      </c>
      <c r="B31" s="3" t="s">
        <v>32</v>
      </c>
      <c r="C31" s="3" t="s">
        <v>133</v>
      </c>
      <c r="D31" s="3" t="s">
        <v>134</v>
      </c>
      <c r="E31" s="3" t="s">
        <v>206</v>
      </c>
      <c r="F31" s="3" t="s">
        <v>207</v>
      </c>
      <c r="G31" s="4">
        <v>1000</v>
      </c>
      <c r="H31" s="3" t="s">
        <v>208</v>
      </c>
      <c r="I31" s="3" t="s">
        <v>50</v>
      </c>
      <c r="J31" s="3" t="s">
        <v>11</v>
      </c>
      <c r="K31" s="13"/>
    </row>
    <row r="32" spans="1:11" s="12" customFormat="1" ht="42.75" customHeight="1" x14ac:dyDescent="0.25">
      <c r="A32" s="3" t="s">
        <v>20</v>
      </c>
      <c r="B32" s="3" t="s">
        <v>135</v>
      </c>
      <c r="C32" s="3" t="s">
        <v>136</v>
      </c>
      <c r="D32" s="3" t="s">
        <v>137</v>
      </c>
      <c r="E32" s="3" t="s">
        <v>209</v>
      </c>
      <c r="F32" s="3" t="s">
        <v>210</v>
      </c>
      <c r="G32" s="4">
        <v>728</v>
      </c>
      <c r="H32" s="3" t="s">
        <v>211</v>
      </c>
      <c r="I32" s="3" t="s">
        <v>212</v>
      </c>
      <c r="J32" s="3" t="s">
        <v>11</v>
      </c>
      <c r="K32" s="13"/>
    </row>
    <row r="33" spans="1:11" s="12" customFormat="1" ht="45" x14ac:dyDescent="0.25">
      <c r="A33" s="3" t="s">
        <v>20</v>
      </c>
      <c r="B33" s="3" t="s">
        <v>138</v>
      </c>
      <c r="C33" s="3" t="s">
        <v>139</v>
      </c>
      <c r="D33" s="3" t="s">
        <v>137</v>
      </c>
      <c r="E33" s="3" t="s">
        <v>209</v>
      </c>
      <c r="F33" s="3" t="s">
        <v>210</v>
      </c>
      <c r="G33" s="4">
        <v>214.5</v>
      </c>
      <c r="H33" s="3" t="s">
        <v>211</v>
      </c>
      <c r="I33" s="3" t="s">
        <v>212</v>
      </c>
      <c r="J33" s="3" t="s">
        <v>11</v>
      </c>
      <c r="K33" s="13"/>
    </row>
    <row r="34" spans="1:11" s="12" customFormat="1" ht="36" customHeight="1" x14ac:dyDescent="0.25">
      <c r="A34" s="3" t="s">
        <v>80</v>
      </c>
      <c r="B34" s="3" t="s">
        <v>140</v>
      </c>
      <c r="C34" s="7" t="s">
        <v>141</v>
      </c>
      <c r="D34" s="3" t="s">
        <v>142</v>
      </c>
      <c r="E34" s="3" t="s">
        <v>213</v>
      </c>
      <c r="F34" s="3" t="s">
        <v>214</v>
      </c>
      <c r="G34" s="4">
        <v>4950</v>
      </c>
      <c r="H34" s="3" t="s">
        <v>215</v>
      </c>
      <c r="I34" s="3" t="s">
        <v>216</v>
      </c>
      <c r="J34" s="3" t="s">
        <v>149</v>
      </c>
      <c r="K34" s="13"/>
    </row>
    <row r="35" spans="1:11" s="12" customFormat="1" ht="40.5" customHeight="1" x14ac:dyDescent="0.25">
      <c r="A35" s="3" t="s">
        <v>54</v>
      </c>
      <c r="B35" s="3" t="s">
        <v>143</v>
      </c>
      <c r="C35" s="14" t="s">
        <v>144</v>
      </c>
      <c r="D35" s="3" t="s">
        <v>145</v>
      </c>
      <c r="E35" s="15" t="s">
        <v>217</v>
      </c>
      <c r="F35" s="3" t="s">
        <v>78</v>
      </c>
      <c r="G35" s="4">
        <v>11640</v>
      </c>
      <c r="H35" s="3" t="s">
        <v>218</v>
      </c>
      <c r="I35" s="3" t="s">
        <v>220</v>
      </c>
      <c r="J35" s="3" t="s">
        <v>11</v>
      </c>
      <c r="K35" s="13"/>
    </row>
  </sheetData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2022-04-11T06:41:56Z</dcterms:modified>
</cp:coreProperties>
</file>